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ereich Abfall Recycling\Abfuhren\Karton\"/>
    </mc:Choice>
  </mc:AlternateContent>
  <bookViews>
    <workbookView xWindow="0" yWindow="0" windowWidth="17250" windowHeight="7830"/>
  </bookViews>
  <sheets>
    <sheet name="Berechnungsschema Container" sheetId="2" r:id="rId1"/>
  </sheets>
  <calcPr calcId="162913"/>
</workbook>
</file>

<file path=xl/calcChain.xml><?xml version="1.0" encoding="utf-8"?>
<calcChain xmlns="http://schemas.openxmlformats.org/spreadsheetml/2006/main">
  <c r="C13" i="2" l="1"/>
  <c r="C16" i="2" s="1"/>
</calcChain>
</file>

<file path=xl/sharedStrings.xml><?xml version="1.0" encoding="utf-8"?>
<sst xmlns="http://schemas.openxmlformats.org/spreadsheetml/2006/main" count="61" uniqueCount="59">
  <si>
    <t>Anzahl Einwohner</t>
  </si>
  <si>
    <t>Menge pro Einwohner und Jahr</t>
  </si>
  <si>
    <t>kg pro Einwohner und Jahr</t>
  </si>
  <si>
    <t>kg pro m3</t>
  </si>
  <si>
    <t>mit Sackgebühr</t>
  </si>
  <si>
    <t>ohne Sackgebühr</t>
  </si>
  <si>
    <t>Abfallvolumen pro Jahr</t>
  </si>
  <si>
    <t>m3</t>
  </si>
  <si>
    <t>pro Haus/Quartier etc.</t>
  </si>
  <si>
    <t>Abfallart:</t>
  </si>
  <si>
    <t>Containervolumen</t>
  </si>
  <si>
    <t>Bedarf an Containern</t>
  </si>
  <si>
    <t>Erfahrungswerte für verschiedene Abfallarten</t>
  </si>
  <si>
    <t>Abfallart</t>
  </si>
  <si>
    <t>Hauskehricht in Säcken</t>
  </si>
  <si>
    <t>Grüngut</t>
  </si>
  <si>
    <t>Altpapier lose</t>
  </si>
  <si>
    <t>Altpapier gebündelt</t>
  </si>
  <si>
    <t>Altglas</t>
  </si>
  <si>
    <t>Weissblech und Aluminium</t>
  </si>
  <si>
    <t>30 bis 45</t>
  </si>
  <si>
    <t>Bemerkungen</t>
  </si>
  <si>
    <t>Spezifisches  Gewicht (Dichte)</t>
  </si>
  <si>
    <t>250 bis 300</t>
  </si>
  <si>
    <t>80 bis 120</t>
  </si>
  <si>
    <t>variiert nach Art und Saison</t>
  </si>
  <si>
    <t>theoretisches Volumen kann bei Sammelstellencontainern nicht immer ausgeschöpft werden</t>
  </si>
  <si>
    <t>Liter</t>
  </si>
  <si>
    <t>Weitere nützliche Erfahrungswerte:</t>
  </si>
  <si>
    <t>Planung  und Dimensionierung von Abfallsammelstellen und Containerstandplätzen</t>
  </si>
  <si>
    <t>Anzahl Abfuhren oder Leerungen pro Woche</t>
  </si>
  <si>
    <t>3.2 kg</t>
  </si>
  <si>
    <t>Anzahl 35L Abfallsäcke pro 770L-Container:</t>
  </si>
  <si>
    <t>1.5 bis 2.5</t>
  </si>
  <si>
    <t>Altapapier und Karton gemischt</t>
  </si>
  <si>
    <t>55 bis 125</t>
  </si>
  <si>
    <t>150 bis 250</t>
  </si>
  <si>
    <t>45 bis 75</t>
  </si>
  <si>
    <t>45 bis 90</t>
  </si>
  <si>
    <t>Karton</t>
  </si>
  <si>
    <t>100 bis 140</t>
  </si>
  <si>
    <t>155 bis 350</t>
  </si>
  <si>
    <t>280 bis 350</t>
  </si>
  <si>
    <t>350 bis 400</t>
  </si>
  <si>
    <t>100 bis 150</t>
  </si>
  <si>
    <t>16 bis 20 Stück</t>
  </si>
  <si>
    <t>Kehricht: Mittleres Gewicht pro 35L Sack</t>
  </si>
  <si>
    <t>Füllgewicht pro 770L-Container</t>
  </si>
  <si>
    <t>(orange = Eingabefeld)</t>
  </si>
  <si>
    <t>basierend auf Angaben verschiedener Städte und Zweckverbände aus dem Jahr 2016. Für eine hohe Planungsgenauigkeit sind möglichst die Datengrundlagen der eigenen Gemeinde zu verwenden.</t>
  </si>
  <si>
    <r>
      <t xml:space="preserve">Menge pro Einwohner und Jahr      </t>
    </r>
    <r>
      <rPr>
        <sz val="10"/>
        <rFont val="Calibri"/>
        <family val="2"/>
        <scheme val="minor"/>
      </rPr>
      <t>in kg/EW und Jahr</t>
    </r>
  </si>
  <si>
    <r>
      <t xml:space="preserve">Spezifisches Gewicht (Dichte)       </t>
    </r>
    <r>
      <rPr>
        <sz val="10"/>
        <rFont val="Calibri"/>
        <family val="2"/>
        <scheme val="minor"/>
      </rPr>
      <t>in kg/m</t>
    </r>
    <r>
      <rPr>
        <vertAlign val="superscript"/>
        <sz val="10"/>
        <rFont val="Calibri"/>
        <family val="2"/>
        <scheme val="minor"/>
      </rPr>
      <t>3</t>
    </r>
  </si>
  <si>
    <t>Berechnungsschema zur Ermittlung der notwendigen Containeranzahl</t>
  </si>
  <si>
    <t>60 kg bis 90 kg</t>
  </si>
  <si>
    <t>4.2 kg bis 5 kg</t>
  </si>
  <si>
    <t>420 kg bis 700 kg</t>
  </si>
  <si>
    <r>
      <t>Kehricht: Mittleres Gewicht  pro 5 m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Unterflurcontainer</t>
    </r>
  </si>
  <si>
    <t>35 bis 50</t>
  </si>
  <si>
    <t>60 bis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</si>
</sst>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>
    <font>
      <sz val="10"/>
      <name val="Arial"/>
    </font>
    <font>
      <sz val="8"/>
      <name val="Arial"/>
      <family val="2"/>
    </font>
    <font>
      <b/>
      <sz val="18"/>
      <color theme="9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Fill="1" applyAlignment="1">
      <alignment vertical="top"/>
    </xf>
    <xf numFmtId="0" fontId="4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/>
    <xf numFmtId="0" fontId="5" fillId="0" borderId="0" xfId="0" applyFont="1"/>
    <xf numFmtId="164" fontId="4" fillId="0" borderId="0" xfId="0" applyNumberFormat="1" applyFont="1"/>
    <xf numFmtId="164" fontId="5" fillId="0" borderId="0" xfId="0" applyNumberFormat="1" applyFont="1"/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0" xfId="0" applyFont="1"/>
    <xf numFmtId="0" fontId="5" fillId="0" borderId="0" xfId="0" applyFont="1" applyAlignment="1">
      <alignment horizontal="right"/>
    </xf>
    <xf numFmtId="0" fontId="4" fillId="2" borderId="0" xfId="0" applyFont="1" applyFill="1"/>
    <xf numFmtId="0" fontId="4" fillId="0" borderId="0" xfId="0" applyFont="1" applyAlignment="1">
      <alignment horizontal="left"/>
    </xf>
    <xf numFmtId="0" fontId="7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49" fontId="5" fillId="3" borderId="3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/>
    </xf>
    <xf numFmtId="0" fontId="5" fillId="3" borderId="6" xfId="0" applyFont="1" applyFill="1" applyBorder="1" applyAlignment="1">
      <alignment horizontal="left" vertical="top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1</xdr:col>
      <xdr:colOff>257175</xdr:colOff>
      <xdr:row>1</xdr:row>
      <xdr:rowOff>197252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2657475" cy="616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tabSelected="1" topLeftCell="A13" zoomScaleNormal="100" workbookViewId="0">
      <selection activeCell="C33" sqref="C33"/>
    </sheetView>
  </sheetViews>
  <sheetFormatPr baseColWidth="10" defaultRowHeight="12.75"/>
  <cols>
    <col min="1" max="1" width="37.140625" style="5" customWidth="1"/>
    <col min="2" max="2" width="28.85546875" style="5" customWidth="1"/>
    <col min="3" max="3" width="26.85546875" style="5" customWidth="1"/>
    <col min="4" max="4" width="49.85546875" style="5" customWidth="1"/>
    <col min="5" max="16384" width="11.42578125" style="5"/>
  </cols>
  <sheetData>
    <row r="1" spans="1:4" ht="40.5" customHeight="1">
      <c r="A1" s="22"/>
      <c r="B1" s="22"/>
      <c r="C1" s="22"/>
      <c r="D1" s="22"/>
    </row>
    <row r="2" spans="1:4" ht="20.25" customHeight="1">
      <c r="A2" s="22"/>
      <c r="B2" s="22"/>
      <c r="C2" s="22"/>
      <c r="D2" s="22"/>
    </row>
    <row r="3" spans="1:4" ht="27" customHeight="1">
      <c r="A3" s="3" t="s">
        <v>29</v>
      </c>
      <c r="B3" s="1"/>
      <c r="C3" s="2"/>
      <c r="D3" s="2"/>
    </row>
    <row r="4" spans="1:4" ht="18.75">
      <c r="A4" s="4" t="s">
        <v>52</v>
      </c>
      <c r="B4" s="1"/>
      <c r="C4" s="1"/>
      <c r="D4" s="1"/>
    </row>
    <row r="7" spans="1:4" ht="15.75">
      <c r="A7" s="12" t="s">
        <v>9</v>
      </c>
      <c r="C7" s="14"/>
      <c r="D7" s="13" t="s">
        <v>48</v>
      </c>
    </row>
    <row r="9" spans="1:4">
      <c r="A9" s="5" t="s">
        <v>0</v>
      </c>
      <c r="B9" s="15" t="s">
        <v>8</v>
      </c>
      <c r="C9" s="14"/>
    </row>
    <row r="10" spans="1:4">
      <c r="B10" s="15"/>
    </row>
    <row r="11" spans="1:4">
      <c r="A11" s="5" t="s">
        <v>1</v>
      </c>
      <c r="B11" s="15" t="s">
        <v>2</v>
      </c>
      <c r="C11" s="14"/>
    </row>
    <row r="12" spans="1:4">
      <c r="A12" s="5" t="s">
        <v>22</v>
      </c>
      <c r="B12" s="15" t="s">
        <v>3</v>
      </c>
      <c r="C12" s="14"/>
    </row>
    <row r="13" spans="1:4">
      <c r="A13" s="5" t="s">
        <v>6</v>
      </c>
      <c r="B13" s="15" t="s">
        <v>7</v>
      </c>
      <c r="C13" s="7" t="e">
        <f>C9*C11/C12</f>
        <v>#DIV/0!</v>
      </c>
    </row>
    <row r="14" spans="1:4">
      <c r="A14" s="5" t="s">
        <v>30</v>
      </c>
      <c r="B14" s="15"/>
      <c r="C14" s="14"/>
    </row>
    <row r="15" spans="1:4">
      <c r="A15" s="5" t="s">
        <v>10</v>
      </c>
      <c r="B15" s="15" t="s">
        <v>27</v>
      </c>
      <c r="C15" s="14"/>
    </row>
    <row r="16" spans="1:4" ht="15.75">
      <c r="A16" s="12" t="s">
        <v>11</v>
      </c>
      <c r="B16" s="6"/>
      <c r="C16" s="8" t="e">
        <f>C13/(52*C14)/(C15/1000)</f>
        <v>#DIV/0!</v>
      </c>
    </row>
    <row r="19" spans="1:4" ht="15.75">
      <c r="A19" s="12" t="s">
        <v>12</v>
      </c>
    </row>
    <row r="20" spans="1:4">
      <c r="A20" s="16" t="s">
        <v>49</v>
      </c>
    </row>
    <row r="22" spans="1:4" ht="12.75" customHeight="1">
      <c r="A22" s="23" t="s">
        <v>13</v>
      </c>
      <c r="B22" s="25" t="s">
        <v>50</v>
      </c>
      <c r="C22" s="27" t="s">
        <v>51</v>
      </c>
      <c r="D22" s="29" t="s">
        <v>21</v>
      </c>
    </row>
    <row r="23" spans="1:4" ht="16.5" customHeight="1">
      <c r="A23" s="24"/>
      <c r="B23" s="26"/>
      <c r="C23" s="28"/>
      <c r="D23" s="30"/>
    </row>
    <row r="24" spans="1:4">
      <c r="A24" s="10" t="s">
        <v>14</v>
      </c>
      <c r="B24" s="17" t="s">
        <v>36</v>
      </c>
      <c r="C24" s="17" t="s">
        <v>40</v>
      </c>
      <c r="D24" s="11"/>
    </row>
    <row r="25" spans="1:4">
      <c r="A25" s="10" t="s">
        <v>15</v>
      </c>
      <c r="B25" s="18" t="s">
        <v>35</v>
      </c>
      <c r="C25" s="18" t="s">
        <v>41</v>
      </c>
      <c r="D25" s="11" t="s">
        <v>25</v>
      </c>
    </row>
    <row r="26" spans="1:4">
      <c r="A26" s="10" t="s">
        <v>16</v>
      </c>
      <c r="B26" s="18" t="s">
        <v>37</v>
      </c>
      <c r="C26" s="17" t="s">
        <v>42</v>
      </c>
      <c r="D26" s="11"/>
    </row>
    <row r="27" spans="1:4">
      <c r="A27" s="10" t="s">
        <v>17</v>
      </c>
      <c r="B27" s="18" t="s">
        <v>37</v>
      </c>
      <c r="C27" s="17" t="s">
        <v>43</v>
      </c>
      <c r="D27" s="11"/>
    </row>
    <row r="28" spans="1:4">
      <c r="A28" s="10" t="s">
        <v>34</v>
      </c>
      <c r="B28" s="18" t="s">
        <v>38</v>
      </c>
      <c r="C28" s="17" t="s">
        <v>44</v>
      </c>
      <c r="D28" s="11"/>
    </row>
    <row r="29" spans="1:4">
      <c r="A29" s="10" t="s">
        <v>39</v>
      </c>
      <c r="B29" s="18" t="s">
        <v>57</v>
      </c>
      <c r="C29" s="17" t="s">
        <v>58</v>
      </c>
      <c r="D29" s="11"/>
    </row>
    <row r="30" spans="1:4">
      <c r="A30" s="10" t="s">
        <v>18</v>
      </c>
      <c r="B30" s="18" t="s">
        <v>20</v>
      </c>
      <c r="C30" s="17" t="s">
        <v>23</v>
      </c>
      <c r="D30" s="20" t="s">
        <v>26</v>
      </c>
    </row>
    <row r="31" spans="1:4">
      <c r="A31" s="9" t="s">
        <v>19</v>
      </c>
      <c r="B31" s="19" t="s">
        <v>33</v>
      </c>
      <c r="C31" s="19" t="s">
        <v>24</v>
      </c>
      <c r="D31" s="21"/>
    </row>
    <row r="33" spans="1:3" ht="15.75">
      <c r="A33" s="12" t="s">
        <v>28</v>
      </c>
    </row>
    <row r="34" spans="1:3">
      <c r="A34" s="5" t="s">
        <v>32</v>
      </c>
      <c r="C34" s="18" t="s">
        <v>45</v>
      </c>
    </row>
    <row r="35" spans="1:3">
      <c r="A35" s="5" t="s">
        <v>47</v>
      </c>
      <c r="C35" s="18" t="s">
        <v>53</v>
      </c>
    </row>
    <row r="36" spans="1:3">
      <c r="A36" s="5" t="s">
        <v>46</v>
      </c>
      <c r="B36" s="5" t="s">
        <v>4</v>
      </c>
      <c r="C36" s="18" t="s">
        <v>54</v>
      </c>
    </row>
    <row r="37" spans="1:3">
      <c r="A37" s="5" t="s">
        <v>46</v>
      </c>
      <c r="B37" s="5" t="s">
        <v>5</v>
      </c>
      <c r="C37" s="18" t="s">
        <v>31</v>
      </c>
    </row>
    <row r="38" spans="1:3" ht="15">
      <c r="A38" s="5" t="s">
        <v>56</v>
      </c>
      <c r="C38" s="18" t="s">
        <v>55</v>
      </c>
    </row>
  </sheetData>
  <mergeCells count="6">
    <mergeCell ref="D30:D31"/>
    <mergeCell ref="A1:D2"/>
    <mergeCell ref="A22:A23"/>
    <mergeCell ref="B22:B23"/>
    <mergeCell ref="C22:C23"/>
    <mergeCell ref="D22:D23"/>
  </mergeCells>
  <phoneticPr fontId="1" type="noConversion"/>
  <pageMargins left="0.78740157480314965" right="0.51181102362204722" top="0.98425196850393704" bottom="0.98425196850393704" header="0.51181102362204722" footer="0.51181102362204722"/>
  <pageSetup paperSize="9" scale="83" orientation="landscape" r:id="rId1"/>
  <headerFooter alignWithMargins="0">
    <oddHeader xml:space="preserve">&amp;LOrganisation Kommunale Infrastruktur&amp;CBerechnungsschema  Container&amp;RVersion 2/2018
</oddHeader>
    <oddFooter>&amp;Lwww.kommunale-infrastruktur.ch&amp;C&amp;F&amp;R&amp;D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Berechnungsschema Container</vt:lpstr>
    </vt:vector>
  </TitlesOfParts>
  <Company>Schweizerischer Städteverband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Kocher</dc:creator>
  <cp:lastModifiedBy>Strebel Stefanie</cp:lastModifiedBy>
  <cp:lastPrinted>2018-02-09T11:04:29Z</cp:lastPrinted>
  <dcterms:created xsi:type="dcterms:W3CDTF">2008-06-04T07:26:57Z</dcterms:created>
  <dcterms:modified xsi:type="dcterms:W3CDTF">2021-01-07T15:42:14Z</dcterms:modified>
</cp:coreProperties>
</file>